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GQHBBT\Desktop\รวมไฟล์เอกสาร ITA\ITA 69\O 10\"/>
    </mc:Choice>
  </mc:AlternateContent>
  <xr:revisionPtr revIDLastSave="0" documentId="13_ncr:1_{903785B2-2F01-457A-858F-FBC848EEFD77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10-1 สภ.แม่วงก์" sheetId="6" r:id="rId1"/>
  </sheets>
  <definedNames>
    <definedName name="_xlnm.Print_Area" localSheetId="0">'10-1 สภ.แม่วงก์'!$A$1:$J$46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HxDA8elLNmhWDKKI9USmq8Gf4y+wHKKctA+nnSp/wg="/>
    </ext>
  </extLst>
</workbook>
</file>

<file path=xl/calcChain.xml><?xml version="1.0" encoding="utf-8"?>
<calcChain xmlns="http://schemas.openxmlformats.org/spreadsheetml/2006/main">
  <c r="E38" i="6" l="1"/>
  <c r="E37" i="6"/>
  <c r="D28" i="6"/>
  <c r="D18" i="6"/>
  <c r="D20" i="6" s="1"/>
  <c r="D38" i="6" l="1"/>
</calcChain>
</file>

<file path=xl/sharedStrings.xml><?xml version="1.0" encoding="utf-8"?>
<sst xmlns="http://schemas.openxmlformats.org/spreadsheetml/2006/main" count="188" uniqueCount="73">
  <si>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</si>
  <si>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</si>
  <si>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</si>
  <si>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</si>
  <si>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</si>
  <si>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</si>
  <si>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</si>
  <si>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</si>
  <si>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</si>
  <si>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</si>
  <si>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</si>
  <si>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</si>
  <si>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</si>
  <si>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</si>
  <si>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</si>
  <si>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</si>
  <si>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</si>
  <si>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</si>
  <si>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</si>
  <si>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</si>
  <si>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</si>
  <si>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</si>
  <si>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</si>
  <si>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</si>
  <si>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</si>
  <si>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</si>
  <si>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r>
      <rPr>
        <i/>
        <sz val="16"/>
        <color theme="1"/>
        <rFont val="Angsana New"/>
        <family val="1"/>
        <charset val="222"/>
      </rPr>
      <t>โปรดระบุ</t>
    </r>
    <r>
      <rPr>
        <sz val="16"/>
        <color theme="1"/>
        <rFont val="Angsana New"/>
        <family val="1"/>
        <charset val="22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</si>
  <si>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</si>
  <si>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</si>
  <si>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</si>
  <si>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</si>
  <si>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</si>
  <si>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</si>
  <si>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</si>
  <si>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</si>
  <si>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</si>
  <si>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</si>
  <si>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</si>
  <si>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</si>
  <si>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</si>
  <si>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</si>
  <si>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</si>
  <si>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</si>
  <si>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</si>
  <si>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</si>
  <si>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</si>
  <si>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</si>
  <si>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</si>
  <si>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</si>
  <si>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</si>
  <si>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งบดำเนินงานรวมทั้งสิ้น</t>
  </si>
  <si>
    <t xml:space="preserve">                        2. สามารถปรับได้ตามความเหมาะสม</t>
  </si>
  <si>
    <t>กองทุนเพื่อความปลอดภัยในการใช้รถใช้ถนนประจำจังหวัดนครสวรรค์</t>
  </si>
  <si>
    <t xml:space="preserve">                     โครงการ : ห่วงใยกลุ่มวัยทำงานและผู้สูงวัย ปลอดภัยในการใช้รถใช้ถนน</t>
  </si>
  <si>
    <t xml:space="preserve">โครงการห่วงใยกลุ่มวันทำงานและผู้สูงวัยปลอดภัยในการใช้รถใช้ถนน  </t>
  </si>
  <si>
    <t>เบิกจ่ายตามภารกิจที่เกิดขึ้นจริง</t>
  </si>
  <si>
    <t xml:space="preserve">                 -</t>
  </si>
  <si>
    <t xml:space="preserve">        -</t>
  </si>
  <si>
    <t>แผ่นป้ายไวนิล</t>
  </si>
  <si>
    <t xml:space="preserve">                -</t>
  </si>
  <si>
    <t>1 มี.ค. 69 - 30 มิ.ย.69</t>
  </si>
  <si>
    <t xml:space="preserve">น้ำมันรถยนต์ </t>
  </si>
  <si>
    <t>แผนการใช้จ่ายงบประมาณ 
สถานีตำรวจภูธรแม่วงก์
ประจำปีงบประมาณ พ.ศ. 2569</t>
  </si>
  <si>
    <t>ตรวจแล้วถูกต้อง</t>
  </si>
  <si>
    <t>สว.อก.สภ.แม่วงก์</t>
  </si>
  <si>
    <t>(พัสกร   ชำนาญหัตถ์)</t>
  </si>
  <si>
    <t>ทราบ</t>
  </si>
  <si>
    <t>(วุฒิชัย   ทองงามขำ)</t>
  </si>
  <si>
    <t>ผกก.สภ.แม่วงก์</t>
  </si>
  <si>
    <t>ที่</t>
  </si>
  <si>
    <t>ลำดับ</t>
  </si>
  <si>
    <t xml:space="preserve">                               พ.ต.ท.</t>
  </si>
  <si>
    <t xml:space="preserve">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</si>
</sst>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;[Red]#,##0.00"/>
  </numFmts>
  <fonts count="1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i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4"/>
      <color theme="1"/>
      <name val="Angsana New"/>
      <family val="1"/>
    </font>
    <font>
      <sz val="16"/>
      <name val="Angsana New"/>
      <family val="1"/>
      <charset val="222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20"/>
      <name val="Angsana New"/>
      <family val="1"/>
      <charset val="222"/>
    </font>
    <font>
      <b/>
      <sz val="16"/>
      <name val="Angsana New"/>
      <family val="1"/>
      <charset val="222"/>
    </font>
    <font>
      <sz val="16"/>
      <name val="TH Sarabun New"/>
      <family val="2"/>
      <charset val="222"/>
    </font>
    <font>
      <sz val="14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sz val="14"/>
      <name val="Angsana New"/>
      <family val="1"/>
      <charset val="222"/>
    </font>
    <font>
      <sz val="14"/>
      <name val="TH Sarabun New"/>
      <family val="2"/>
      <charset val="222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42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0" fontId="2" fillId="6" borderId="19" xfId="0" applyFont="1" applyFill="1" applyBorder="1"/>
    <xf numFmtId="0" fontId="2" fillId="4" borderId="9" xfId="0" applyFont="1" applyFill="1" applyBorder="1"/>
    <xf numFmtId="0" fontId="3" fillId="9" borderId="9" xfId="0" applyFont="1" applyFill="1" applyBorder="1" applyAlignment="1">
      <alignment horizontal="left"/>
    </xf>
    <xf numFmtId="0" fontId="3" fillId="9" borderId="9" xfId="0" applyFont="1" applyFill="1" applyBorder="1"/>
    <xf numFmtId="0" fontId="2" fillId="5" borderId="1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3" fillId="10" borderId="9" xfId="0" applyFont="1" applyFill="1" applyBorder="1"/>
    <xf numFmtId="0" fontId="2" fillId="0" borderId="0" xfId="0" applyFont="1" applyAlignment="1">
      <alignment vertical="center"/>
    </xf>
    <xf numFmtId="43" fontId="9" fillId="7" borderId="9" xfId="1" applyFont="1" applyFill="1" applyBorder="1"/>
    <xf numFmtId="0" fontId="2" fillId="0" borderId="0" xfId="0" applyFont="1" applyAlignment="1">
      <alignment vertical="center" wrapText="1"/>
    </xf>
    <xf numFmtId="0" fontId="2" fillId="0" borderId="26" xfId="0" applyFont="1" applyBorder="1" applyAlignment="1">
      <alignment horizontal="center" vertical="top"/>
    </xf>
    <xf numFmtId="3" fontId="2" fillId="8" borderId="27" xfId="0" applyNumberFormat="1" applyFont="1" applyFill="1" applyBorder="1" applyAlignment="1">
      <alignment horizontal="left" vertical="top" wrapText="1"/>
    </xf>
    <xf numFmtId="0" fontId="10" fillId="8" borderId="19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5" xfId="0" applyFont="1" applyFill="1" applyBorder="1"/>
    <xf numFmtId="0" fontId="3" fillId="4" borderId="8" xfId="0" applyFont="1" applyFill="1" applyBorder="1"/>
    <xf numFmtId="0" fontId="6" fillId="5" borderId="19" xfId="2" applyFont="1" applyFill="1" applyBorder="1" applyAlignment="1">
      <alignment horizontal="center" vertical="center" wrapText="1"/>
    </xf>
    <xf numFmtId="43" fontId="9" fillId="0" borderId="9" xfId="1" applyFont="1" applyBorder="1" applyAlignment="1">
      <alignment vertical="center" wrapText="1"/>
    </xf>
    <xf numFmtId="0" fontId="2" fillId="0" borderId="0" xfId="0" applyFont="1"/>
    <xf numFmtId="4" fontId="7" fillId="0" borderId="18" xfId="2" applyNumberFormat="1" applyFont="1" applyBorder="1" applyAlignment="1">
      <alignment vertical="top"/>
    </xf>
    <xf numFmtId="0" fontId="2" fillId="4" borderId="30" xfId="0" applyFont="1" applyFill="1" applyBorder="1"/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/>
    <xf numFmtId="0" fontId="2" fillId="11" borderId="9" xfId="0" applyFont="1" applyFill="1" applyBorder="1" applyAlignment="1">
      <alignment vertical="top"/>
    </xf>
    <xf numFmtId="3" fontId="2" fillId="11" borderId="9" xfId="0" applyNumberFormat="1" applyFont="1" applyFill="1" applyBorder="1" applyAlignment="1">
      <alignment horizontal="left" vertical="top" wrapText="1"/>
    </xf>
    <xf numFmtId="0" fontId="9" fillId="6" borderId="16" xfId="0" applyFont="1" applyFill="1" applyBorder="1"/>
    <xf numFmtId="0" fontId="9" fillId="6" borderId="8" xfId="0" applyFont="1" applyFill="1" applyBorder="1"/>
    <xf numFmtId="43" fontId="9" fillId="5" borderId="9" xfId="1" applyFont="1" applyFill="1" applyBorder="1"/>
    <xf numFmtId="43" fontId="9" fillId="4" borderId="9" xfId="1" applyFont="1" applyFill="1" applyBorder="1"/>
    <xf numFmtId="43" fontId="9" fillId="0" borderId="9" xfId="1" applyFont="1" applyBorder="1" applyAlignment="1"/>
    <xf numFmtId="43" fontId="12" fillId="0" borderId="9" xfId="1" applyFont="1" applyBorder="1" applyAlignment="1">
      <alignment horizontal="center" vertical="center" wrapText="1"/>
    </xf>
    <xf numFmtId="43" fontId="9" fillId="0" borderId="9" xfId="1" applyFont="1" applyBorder="1"/>
    <xf numFmtId="43" fontId="12" fillId="0" borderId="25" xfId="1" applyFont="1" applyBorder="1" applyAlignment="1">
      <alignment horizontal="center" vertical="center" wrapText="1"/>
    </xf>
    <xf numFmtId="43" fontId="12" fillId="7" borderId="9" xfId="1" applyFont="1" applyFill="1" applyBorder="1" applyAlignment="1">
      <alignment horizontal="center" vertical="center" wrapText="1"/>
    </xf>
    <xf numFmtId="43" fontId="9" fillId="0" borderId="20" xfId="1" applyFont="1" applyBorder="1"/>
    <xf numFmtId="43" fontId="13" fillId="7" borderId="9" xfId="1" applyFont="1" applyFill="1" applyBorder="1"/>
    <xf numFmtId="43" fontId="9" fillId="10" borderId="9" xfId="1" applyFont="1" applyFill="1" applyBorder="1"/>
    <xf numFmtId="164" fontId="9" fillId="0" borderId="9" xfId="1" applyNumberFormat="1" applyFont="1" applyBorder="1" applyAlignment="1">
      <alignment vertical="center" wrapText="1"/>
    </xf>
    <xf numFmtId="43" fontId="13" fillId="7" borderId="9" xfId="1" applyFont="1" applyFill="1" applyBorder="1" applyAlignment="1">
      <alignment vertical="center" wrapText="1"/>
    </xf>
    <xf numFmtId="0" fontId="14" fillId="5" borderId="9" xfId="0" applyFont="1" applyFill="1" applyBorder="1"/>
    <xf numFmtId="0" fontId="9" fillId="4" borderId="25" xfId="0" applyFont="1" applyFill="1" applyBorder="1"/>
    <xf numFmtId="0" fontId="14" fillId="4" borderId="9" xfId="0" applyFont="1" applyFill="1" applyBorder="1"/>
    <xf numFmtId="165" fontId="9" fillId="11" borderId="9" xfId="1" applyNumberFormat="1" applyFont="1" applyFill="1" applyBorder="1" applyAlignment="1">
      <alignment horizontal="center"/>
    </xf>
    <xf numFmtId="0" fontId="14" fillId="11" borderId="9" xfId="0" applyFont="1" applyFill="1" applyBorder="1"/>
    <xf numFmtId="165" fontId="9" fillId="0" borderId="9" xfId="1" applyNumberFormat="1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43" fontId="13" fillId="11" borderId="24" xfId="1" applyFont="1" applyFill="1" applyBorder="1" applyAlignment="1"/>
    <xf numFmtId="0" fontId="14" fillId="11" borderId="9" xfId="0" applyFont="1" applyFill="1" applyBorder="1" applyAlignment="1">
      <alignment vertical="center" wrapText="1"/>
    </xf>
    <xf numFmtId="0" fontId="14" fillId="11" borderId="19" xfId="0" applyFont="1" applyFill="1" applyBorder="1"/>
    <xf numFmtId="43" fontId="13" fillId="8" borderId="19" xfId="1" applyFont="1" applyFill="1" applyBorder="1" applyAlignment="1">
      <alignment horizontal="center" vertical="center" wrapText="1"/>
    </xf>
    <xf numFmtId="43" fontId="12" fillId="8" borderId="19" xfId="1" applyFont="1" applyFill="1" applyBorder="1" applyAlignment="1">
      <alignment horizontal="center" vertical="center" wrapText="1"/>
    </xf>
    <xf numFmtId="43" fontId="12" fillId="8" borderId="27" xfId="1" applyFont="1" applyFill="1" applyBorder="1" applyAlignment="1">
      <alignment horizontal="center" vertical="center" wrapText="1"/>
    </xf>
    <xf numFmtId="43" fontId="9" fillId="8" borderId="27" xfId="1" applyFont="1" applyFill="1" applyBorder="1"/>
    <xf numFmtId="43" fontId="9" fillId="8" borderId="28" xfId="1" applyFont="1" applyFill="1" applyBorder="1"/>
    <xf numFmtId="0" fontId="9" fillId="0" borderId="0" xfId="0" applyFont="1"/>
    <xf numFmtId="0" fontId="2" fillId="5" borderId="24" xfId="0" applyFont="1" applyFill="1" applyBorder="1"/>
    <xf numFmtId="0" fontId="2" fillId="5" borderId="29" xfId="0" applyFont="1" applyFill="1" applyBorder="1"/>
    <xf numFmtId="0" fontId="2" fillId="4" borderId="31" xfId="0" applyFont="1" applyFill="1" applyBorder="1"/>
    <xf numFmtId="0" fontId="2" fillId="4" borderId="29" xfId="0" applyFont="1" applyFill="1" applyBorder="1"/>
    <xf numFmtId="165" fontId="11" fillId="0" borderId="9" xfId="1" applyNumberFormat="1" applyFont="1" applyBorder="1" applyAlignment="1">
      <alignment vertical="center" wrapText="1"/>
    </xf>
    <xf numFmtId="165" fontId="11" fillId="11" borderId="19" xfId="0" applyNumberFormat="1" applyFont="1" applyFill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2" borderId="13" xfId="0" applyFont="1" applyFill="1" applyBorder="1" applyAlignment="1">
      <alignment vertical="center"/>
    </xf>
    <xf numFmtId="0" fontId="2" fillId="3" borderId="13" xfId="0" applyFont="1" applyFill="1" applyBorder="1"/>
    <xf numFmtId="0" fontId="2" fillId="3" borderId="13" xfId="0" applyFont="1" applyFill="1" applyBorder="1" applyAlignment="1">
      <alignment horizontal="center"/>
    </xf>
    <xf numFmtId="0" fontId="15" fillId="5" borderId="16" xfId="0" applyFont="1" applyFill="1" applyBorder="1"/>
    <xf numFmtId="0" fontId="15" fillId="5" borderId="17" xfId="0" applyFont="1" applyFill="1" applyBorder="1" applyAlignment="1">
      <alignment horizontal="left"/>
    </xf>
    <xf numFmtId="0" fontId="15" fillId="10" borderId="16" xfId="0" applyFont="1" applyFill="1" applyBorder="1"/>
    <xf numFmtId="43" fontId="17" fillId="0" borderId="9" xfId="1" applyFont="1" applyBorder="1"/>
    <xf numFmtId="43" fontId="17" fillId="7" borderId="9" xfId="1" applyFont="1" applyFill="1" applyBorder="1"/>
    <xf numFmtId="43" fontId="17" fillId="5" borderId="9" xfId="1" applyFont="1" applyFill="1" applyBorder="1"/>
    <xf numFmtId="43" fontId="17" fillId="4" borderId="9" xfId="1" applyFont="1" applyFill="1" applyBorder="1"/>
    <xf numFmtId="43" fontId="17" fillId="10" borderId="9" xfId="1" applyFont="1" applyFill="1" applyBorder="1"/>
    <xf numFmtId="0" fontId="18" fillId="5" borderId="9" xfId="0" applyFont="1" applyFill="1" applyBorder="1"/>
    <xf numFmtId="0" fontId="18" fillId="4" borderId="9" xfId="0" applyFont="1" applyFill="1" applyBorder="1"/>
    <xf numFmtId="0" fontId="18" fillId="11" borderId="9" xfId="0" applyFont="1" applyFill="1" applyBorder="1"/>
    <xf numFmtId="43" fontId="9" fillId="0" borderId="9" xfId="1" applyFont="1" applyBorder="1" applyAlignment="1">
      <alignment wrapText="1"/>
    </xf>
    <xf numFmtId="43" fontId="9" fillId="7" borderId="9" xfId="1" applyFont="1" applyFill="1" applyBorder="1" applyAlignment="1"/>
    <xf numFmtId="43" fontId="9" fillId="5" borderId="9" xfId="1" applyFont="1" applyFill="1" applyBorder="1" applyAlignment="1"/>
    <xf numFmtId="43" fontId="9" fillId="4" borderId="9" xfId="1" applyFont="1" applyFill="1" applyBorder="1" applyAlignment="1"/>
    <xf numFmtId="43" fontId="9" fillId="10" borderId="9" xfId="1" applyFont="1" applyFill="1" applyBorder="1" applyAlignment="1"/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43" fontId="17" fillId="0" borderId="9" xfId="1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165" fontId="9" fillId="0" borderId="32" xfId="1" applyNumberFormat="1" applyFont="1" applyBorder="1" applyAlignment="1">
      <alignment vertical="center" wrapText="1"/>
    </xf>
    <xf numFmtId="165" fontId="11" fillId="0" borderId="32" xfId="1" applyNumberFormat="1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43" fontId="17" fillId="0" borderId="32" xfId="1" applyFont="1" applyBorder="1" applyAlignment="1">
      <alignment vertical="center"/>
    </xf>
    <xf numFmtId="43" fontId="9" fillId="0" borderId="32" xfId="1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43" fontId="9" fillId="0" borderId="9" xfId="1" applyFont="1" applyBorder="1" applyAlignment="1">
      <alignment vertical="center"/>
    </xf>
    <xf numFmtId="43" fontId="9" fillId="0" borderId="7" xfId="1" applyFont="1" applyBorder="1" applyAlignment="1">
      <alignment vertical="center"/>
    </xf>
    <xf numFmtId="43" fontId="9" fillId="0" borderId="23" xfId="1" applyFont="1" applyBorder="1" applyAlignment="1">
      <alignment vertical="center"/>
    </xf>
    <xf numFmtId="43" fontId="9" fillId="0" borderId="20" xfId="1" applyFont="1" applyBorder="1" applyAlignment="1">
      <alignment vertical="center"/>
    </xf>
    <xf numFmtId="3" fontId="2" fillId="0" borderId="24" xfId="0" applyNumberFormat="1" applyFont="1" applyBorder="1" applyAlignment="1">
      <alignment horizontal="left" vertical="center" wrapText="1"/>
    </xf>
    <xf numFmtId="43" fontId="9" fillId="0" borderId="19" xfId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left" vertical="center" wrapText="1"/>
    </xf>
    <xf numFmtId="43" fontId="9" fillId="0" borderId="8" xfId="1" applyFont="1" applyFill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165" fontId="9" fillId="0" borderId="33" xfId="1" applyNumberFormat="1" applyFont="1" applyBorder="1" applyAlignment="1">
      <alignment vertical="center" wrapText="1"/>
    </xf>
    <xf numFmtId="165" fontId="11" fillId="0" borderId="33" xfId="1" applyNumberFormat="1" applyFont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43" fontId="17" fillId="0" borderId="33" xfId="1" applyFont="1" applyBorder="1" applyAlignment="1">
      <alignment vertical="center"/>
    </xf>
    <xf numFmtId="43" fontId="9" fillId="0" borderId="33" xfId="1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3" borderId="8" xfId="0" applyFont="1" applyFill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0" xfId="0" applyFont="1"/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0" borderId="16" xfId="0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2" fillId="2" borderId="20" xfId="0" applyFont="1" applyFill="1" applyBorder="1" applyAlignment="1">
      <alignment horizontal="center" vertical="center" wrapText="1"/>
    </xf>
    <xf numFmtId="0" fontId="2" fillId="3" borderId="21" xfId="0" applyFont="1" applyFill="1" applyBorder="1"/>
    <xf numFmtId="0" fontId="2" fillId="3" borderId="22" xfId="0" applyFont="1" applyFill="1" applyBorder="1"/>
    <xf numFmtId="0" fontId="16" fillId="2" borderId="14" xfId="0" applyFont="1" applyFill="1" applyBorder="1" applyAlignment="1">
      <alignment horizontal="center" vertical="center" wrapText="1"/>
    </xf>
    <xf numFmtId="0" fontId="16" fillId="3" borderId="14" xfId="0" applyFont="1" applyFill="1" applyBorder="1"/>
    <xf numFmtId="0" fontId="9" fillId="2" borderId="3" xfId="0" applyFont="1" applyFill="1" applyBorder="1" applyAlignment="1">
      <alignment horizontal="center" vertical="center"/>
    </xf>
    <xf numFmtId="0" fontId="9" fillId="3" borderId="4" xfId="0" applyFont="1" applyFill="1" applyBorder="1"/>
    <xf numFmtId="0" fontId="9" fillId="3" borderId="5" xfId="0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9" fillId="3" borderId="6" xfId="0" applyFont="1" applyFill="1" applyBorder="1"/>
    <xf numFmtId="0" fontId="9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41</xdr:row>
      <xdr:rowOff>247650</xdr:rowOff>
    </xdr:from>
    <xdr:to>
      <xdr:col>9</xdr:col>
      <xdr:colOff>552450</xdr:colOff>
      <xdr:row>44</xdr:row>
      <xdr:rowOff>180975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55D1512-0562-4B16-AF7C-C5CEA7D16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20697825"/>
          <a:ext cx="1657350" cy="904875"/>
        </a:xfrm>
        <a:prstGeom prst="rect">
          <a:avLst/>
        </a:prstGeom>
      </xdr:spPr>
    </xdr:pic>
    <xdr:clientData/>
  </xdr:twoCellAnchor>
  <xdr:oneCellAnchor>
    <xdr:from>
      <xdr:col>1</xdr:col>
      <xdr:colOff>781049</xdr:colOff>
      <xdr:row>41</xdr:row>
      <xdr:rowOff>104775</xdr:rowOff>
    </xdr:from>
    <xdr:ext cx="1914525" cy="1075591"/>
    <xdr:pic>
      <xdr:nvPicPr>
        <xdr:cNvPr id="3" name="Picture 2" descr="S__81018882-removebg-preview.png">
          <a:extLst>
            <a:ext uri="{FF2B5EF4-FFF2-40B4-BE49-F238E27FC236}">
              <a16:creationId xmlns:a16="http://schemas.microsoft.com/office/drawing/2014/main" id="{EDF21087-BBD5-4EAD-A0EB-3F009C7B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4899" y="20554950"/>
          <a:ext cx="1914525" cy="10755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2"/>
  <sheetViews>
    <sheetView tabSelected="1" view="pageBreakPreview" topLeftCell="A23" zoomScale="60" zoomScaleNormal="100" workbookViewId="0">
      <selection activeCell="A37" sqref="A37"/>
    </sheetView>
  </sheetViews>
  <sheetFormatPr defaultColWidth="12.625" defaultRowHeight="23.25" x14ac:dyDescent="0.5"/>
  <cols>
    <col min="1" max="1" width="4.25" style="27" customWidth="1"/>
    <col min="2" max="2" width="47.75" style="27" customWidth="1"/>
    <col min="3" max="3" width="37.125" style="27" customWidth="1"/>
    <col min="4" max="4" width="11.875" style="63" customWidth="1"/>
    <col min="5" max="5" width="9.75" style="63" customWidth="1"/>
    <col min="6" max="6" width="8.125" style="63" customWidth="1"/>
    <col min="7" max="7" width="6.375" style="63" customWidth="1"/>
    <col min="8" max="8" width="6.625" style="63" customWidth="1"/>
    <col min="9" max="9" width="14.125" style="63" customWidth="1"/>
    <col min="10" max="10" width="36.5" style="63" customWidth="1"/>
    <col min="11" max="26" width="11.875" style="27" customWidth="1"/>
    <col min="27" max="16384" width="12.625" style="27"/>
  </cols>
  <sheetData>
    <row r="1" spans="1:18" ht="25.5" customHeight="1" x14ac:dyDescent="0.5">
      <c r="A1" s="128" t="s">
        <v>62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8" ht="25.5" customHeight="1" x14ac:dyDescent="0.5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8" ht="65.45" customHeight="1" x14ac:dyDescent="0.5">
      <c r="A3" s="130"/>
      <c r="B3" s="129"/>
      <c r="C3" s="130"/>
      <c r="D3" s="130"/>
      <c r="E3" s="130"/>
      <c r="F3" s="130"/>
      <c r="G3" s="130"/>
      <c r="H3" s="130"/>
      <c r="I3" s="130"/>
      <c r="J3" s="130"/>
    </row>
    <row r="4" spans="1:18" ht="25.5" customHeight="1" x14ac:dyDescent="0.5">
      <c r="A4" s="72" t="s">
        <v>70</v>
      </c>
      <c r="B4" s="131" t="s">
        <v>49</v>
      </c>
      <c r="C4" s="134" t="s">
        <v>0</v>
      </c>
      <c r="D4" s="136" t="s">
        <v>1</v>
      </c>
      <c r="E4" s="137"/>
      <c r="F4" s="137"/>
      <c r="G4" s="137"/>
      <c r="H4" s="138"/>
      <c r="I4" s="139" t="s">
        <v>2</v>
      </c>
      <c r="J4" s="139" t="s">
        <v>3</v>
      </c>
    </row>
    <row r="5" spans="1:18" ht="25.5" customHeight="1" x14ac:dyDescent="0.5">
      <c r="A5" s="74" t="s">
        <v>69</v>
      </c>
      <c r="B5" s="132"/>
      <c r="C5" s="135"/>
      <c r="D5" s="117" t="s">
        <v>4</v>
      </c>
      <c r="E5" s="141" t="s">
        <v>28</v>
      </c>
      <c r="F5" s="117" t="s">
        <v>5</v>
      </c>
      <c r="G5" s="117" t="s">
        <v>6</v>
      </c>
      <c r="H5" s="117" t="s">
        <v>7</v>
      </c>
      <c r="I5" s="140"/>
      <c r="J5" s="140"/>
    </row>
    <row r="6" spans="1:18" ht="25.5" customHeight="1" x14ac:dyDescent="0.5">
      <c r="A6" s="73"/>
      <c r="B6" s="133"/>
      <c r="C6" s="135"/>
      <c r="D6" s="118"/>
      <c r="E6" s="118"/>
      <c r="F6" s="118"/>
      <c r="G6" s="118"/>
      <c r="H6" s="118"/>
      <c r="I6" s="118"/>
      <c r="J6" s="118"/>
    </row>
    <row r="7" spans="1:18" ht="25.5" customHeight="1" thickBot="1" x14ac:dyDescent="0.55000000000000004">
      <c r="A7" s="8"/>
      <c r="B7" s="28" t="s">
        <v>42</v>
      </c>
      <c r="C7" s="8"/>
      <c r="D7" s="34"/>
      <c r="E7" s="35"/>
      <c r="F7" s="35"/>
      <c r="G7" s="35"/>
      <c r="H7" s="35"/>
      <c r="I7" s="35"/>
      <c r="J7" s="35"/>
    </row>
    <row r="8" spans="1:18" ht="28.35" customHeight="1" thickBot="1" x14ac:dyDescent="0.55000000000000004">
      <c r="A8" s="12"/>
      <c r="B8" s="76" t="s">
        <v>33</v>
      </c>
      <c r="C8" s="75" t="s">
        <v>8</v>
      </c>
      <c r="D8" s="36"/>
      <c r="E8" s="36"/>
      <c r="F8" s="36"/>
      <c r="G8" s="36"/>
      <c r="H8" s="36"/>
      <c r="I8" s="36"/>
      <c r="J8" s="36"/>
    </row>
    <row r="9" spans="1:18" ht="25.5" customHeight="1" x14ac:dyDescent="0.5">
      <c r="A9" s="13"/>
      <c r="B9" s="5" t="s">
        <v>23</v>
      </c>
      <c r="C9" s="9"/>
      <c r="D9" s="37"/>
      <c r="E9" s="37"/>
      <c r="F9" s="37"/>
      <c r="G9" s="37"/>
      <c r="H9" s="37"/>
      <c r="I9" s="37"/>
      <c r="J9" s="37"/>
    </row>
    <row r="10" spans="1:18" ht="43.5" customHeight="1" x14ac:dyDescent="0.5">
      <c r="A10" s="3">
        <v>1</v>
      </c>
      <c r="B10" s="92" t="s">
        <v>9</v>
      </c>
      <c r="C10" s="101" t="s">
        <v>29</v>
      </c>
      <c r="D10" s="102">
        <v>984000</v>
      </c>
      <c r="E10" s="39" t="s">
        <v>47</v>
      </c>
      <c r="F10" s="39" t="s">
        <v>47</v>
      </c>
      <c r="G10" s="39" t="s">
        <v>47</v>
      </c>
      <c r="H10" s="39" t="s">
        <v>47</v>
      </c>
      <c r="I10" s="93" t="s">
        <v>31</v>
      </c>
      <c r="J10" s="86" t="s">
        <v>45</v>
      </c>
      <c r="N10" s="119" t="s">
        <v>26</v>
      </c>
      <c r="O10" s="120"/>
      <c r="P10" s="120"/>
      <c r="Q10" s="120"/>
      <c r="R10" s="121"/>
    </row>
    <row r="11" spans="1:18" ht="43.5" customHeight="1" x14ac:dyDescent="0.5">
      <c r="A11" s="3">
        <v>2</v>
      </c>
      <c r="B11" s="92" t="s">
        <v>10</v>
      </c>
      <c r="C11" s="92" t="s">
        <v>11</v>
      </c>
      <c r="D11" s="102">
        <v>103200</v>
      </c>
      <c r="E11" s="39" t="s">
        <v>47</v>
      </c>
      <c r="F11" s="39" t="s">
        <v>47</v>
      </c>
      <c r="G11" s="39" t="s">
        <v>47</v>
      </c>
      <c r="H11" s="39" t="s">
        <v>47</v>
      </c>
      <c r="I11" s="93" t="s">
        <v>31</v>
      </c>
      <c r="J11" s="86" t="s">
        <v>45</v>
      </c>
      <c r="N11" s="122"/>
      <c r="O11" s="123"/>
      <c r="P11" s="123"/>
      <c r="Q11" s="123"/>
      <c r="R11" s="124"/>
    </row>
    <row r="12" spans="1:18" ht="43.5" customHeight="1" x14ac:dyDescent="0.5">
      <c r="A12" s="3">
        <v>3</v>
      </c>
      <c r="B12" s="92" t="s">
        <v>12</v>
      </c>
      <c r="C12" s="92" t="s">
        <v>13</v>
      </c>
      <c r="D12" s="103">
        <v>19500</v>
      </c>
      <c r="E12" s="39" t="s">
        <v>47</v>
      </c>
      <c r="F12" s="39" t="s">
        <v>47</v>
      </c>
      <c r="G12" s="39" t="s">
        <v>47</v>
      </c>
      <c r="H12" s="39" t="s">
        <v>47</v>
      </c>
      <c r="I12" s="93" t="s">
        <v>31</v>
      </c>
      <c r="J12" s="86" t="s">
        <v>45</v>
      </c>
      <c r="N12" s="125"/>
      <c r="O12" s="126"/>
      <c r="P12" s="126"/>
      <c r="Q12" s="126"/>
      <c r="R12" s="127"/>
    </row>
    <row r="13" spans="1:18" ht="43.5" customHeight="1" x14ac:dyDescent="0.5">
      <c r="A13" s="3">
        <v>4</v>
      </c>
      <c r="B13" s="92" t="s">
        <v>14</v>
      </c>
      <c r="C13" s="92" t="s">
        <v>15</v>
      </c>
      <c r="D13" s="104">
        <v>43200</v>
      </c>
      <c r="E13" s="39" t="s">
        <v>47</v>
      </c>
      <c r="F13" s="39" t="s">
        <v>47</v>
      </c>
      <c r="G13" s="39" t="s">
        <v>47</v>
      </c>
      <c r="H13" s="39" t="s">
        <v>47</v>
      </c>
      <c r="I13" s="93" t="s">
        <v>31</v>
      </c>
      <c r="J13" s="86" t="s">
        <v>45</v>
      </c>
      <c r="L13" s="119" t="s">
        <v>26</v>
      </c>
      <c r="M13" s="120"/>
      <c r="N13" s="120"/>
      <c r="O13" s="120"/>
      <c r="P13" s="121"/>
    </row>
    <row r="14" spans="1:18" ht="43.5" customHeight="1" x14ac:dyDescent="0.5">
      <c r="A14" s="3">
        <v>5</v>
      </c>
      <c r="B14" s="92" t="s">
        <v>16</v>
      </c>
      <c r="C14" s="92" t="s">
        <v>17</v>
      </c>
      <c r="D14" s="105">
        <v>7600</v>
      </c>
      <c r="E14" s="39" t="s">
        <v>47</v>
      </c>
      <c r="F14" s="39" t="s">
        <v>47</v>
      </c>
      <c r="G14" s="39" t="s">
        <v>47</v>
      </c>
      <c r="H14" s="39" t="s">
        <v>47</v>
      </c>
      <c r="I14" s="93" t="s">
        <v>31</v>
      </c>
      <c r="J14" s="86" t="s">
        <v>45</v>
      </c>
      <c r="L14" s="122"/>
      <c r="M14" s="123"/>
      <c r="N14" s="123"/>
      <c r="O14" s="123"/>
      <c r="P14" s="124"/>
    </row>
    <row r="15" spans="1:18" ht="43.5" customHeight="1" x14ac:dyDescent="0.5">
      <c r="A15" s="3">
        <v>6</v>
      </c>
      <c r="B15" s="92" t="s">
        <v>61</v>
      </c>
      <c r="C15" s="106" t="s">
        <v>25</v>
      </c>
      <c r="D15" s="107">
        <v>450000</v>
      </c>
      <c r="E15" s="41" t="s">
        <v>47</v>
      </c>
      <c r="F15" s="39" t="s">
        <v>47</v>
      </c>
      <c r="G15" s="39" t="s">
        <v>47</v>
      </c>
      <c r="H15" s="39" t="s">
        <v>47</v>
      </c>
      <c r="I15" s="93" t="s">
        <v>31</v>
      </c>
      <c r="J15" s="86" t="s">
        <v>45</v>
      </c>
      <c r="L15" s="125"/>
      <c r="M15" s="126"/>
      <c r="N15" s="126"/>
      <c r="O15" s="126"/>
      <c r="P15" s="127"/>
    </row>
    <row r="16" spans="1:18" ht="43.5" customHeight="1" x14ac:dyDescent="0.5">
      <c r="A16" s="3">
        <v>7</v>
      </c>
      <c r="B16" s="92" t="s">
        <v>18</v>
      </c>
      <c r="C16" s="108" t="s">
        <v>25</v>
      </c>
      <c r="D16" s="109">
        <v>780000</v>
      </c>
      <c r="E16" s="39" t="s">
        <v>47</v>
      </c>
      <c r="F16" s="39" t="s">
        <v>47</v>
      </c>
      <c r="G16" s="39" t="s">
        <v>47</v>
      </c>
      <c r="H16" s="39" t="s">
        <v>47</v>
      </c>
      <c r="I16" s="93" t="s">
        <v>31</v>
      </c>
      <c r="J16" s="86" t="s">
        <v>45</v>
      </c>
    </row>
    <row r="17" spans="1:10" ht="43.5" customHeight="1" x14ac:dyDescent="0.5">
      <c r="A17" s="3">
        <v>8</v>
      </c>
      <c r="B17" s="92" t="s">
        <v>19</v>
      </c>
      <c r="C17" s="92" t="s">
        <v>20</v>
      </c>
      <c r="D17" s="102">
        <v>5400</v>
      </c>
      <c r="E17" s="39" t="s">
        <v>47</v>
      </c>
      <c r="F17" s="39" t="s">
        <v>47</v>
      </c>
      <c r="G17" s="39" t="s">
        <v>47</v>
      </c>
      <c r="H17" s="39" t="s">
        <v>47</v>
      </c>
      <c r="I17" s="93" t="s">
        <v>31</v>
      </c>
      <c r="J17" s="86" t="s">
        <v>45</v>
      </c>
    </row>
    <row r="18" spans="1:10" ht="23.25" customHeight="1" x14ac:dyDescent="0.5">
      <c r="A18" s="7"/>
      <c r="B18" s="6" t="s">
        <v>21</v>
      </c>
      <c r="C18" s="7"/>
      <c r="D18" s="17">
        <f>SUM(D10:D17)</f>
        <v>2392900</v>
      </c>
      <c r="E18" s="42" t="s">
        <v>47</v>
      </c>
      <c r="F18" s="42" t="s">
        <v>47</v>
      </c>
      <c r="G18" s="42" t="s">
        <v>47</v>
      </c>
      <c r="H18" s="42" t="s">
        <v>47</v>
      </c>
      <c r="I18" s="79"/>
      <c r="J18" s="87"/>
    </row>
    <row r="19" spans="1:10" ht="43.5" customHeight="1" x14ac:dyDescent="0.5">
      <c r="A19" s="1">
        <v>9</v>
      </c>
      <c r="B19" s="2" t="s">
        <v>22</v>
      </c>
      <c r="C19" s="2" t="s">
        <v>48</v>
      </c>
      <c r="D19" s="43">
        <v>56200</v>
      </c>
      <c r="E19" s="39" t="s">
        <v>47</v>
      </c>
      <c r="F19" s="39" t="s">
        <v>47</v>
      </c>
      <c r="G19" s="39" t="s">
        <v>47</v>
      </c>
      <c r="H19" s="39" t="s">
        <v>47</v>
      </c>
      <c r="I19" s="78" t="s">
        <v>31</v>
      </c>
      <c r="J19" s="86" t="s">
        <v>45</v>
      </c>
    </row>
    <row r="20" spans="1:10" ht="25.5" customHeight="1" x14ac:dyDescent="0.5">
      <c r="A20" s="7"/>
      <c r="B20" s="6" t="s">
        <v>24</v>
      </c>
      <c r="C20" s="7"/>
      <c r="D20" s="44">
        <f>SUM(D18:D19)</f>
        <v>2449100</v>
      </c>
      <c r="E20" s="42" t="s">
        <v>47</v>
      </c>
      <c r="F20" s="42" t="s">
        <v>47</v>
      </c>
      <c r="G20" s="42" t="s">
        <v>47</v>
      </c>
      <c r="H20" s="42" t="s">
        <v>47</v>
      </c>
      <c r="I20" s="79"/>
      <c r="J20" s="87"/>
    </row>
    <row r="21" spans="1:10" ht="25.5" customHeight="1" x14ac:dyDescent="0.5">
      <c r="A21" s="22"/>
      <c r="B21" s="25" t="s">
        <v>32</v>
      </c>
      <c r="C21" s="23"/>
      <c r="D21" s="36"/>
      <c r="E21" s="36"/>
      <c r="F21" s="36"/>
      <c r="G21" s="36"/>
      <c r="H21" s="36"/>
      <c r="I21" s="80"/>
      <c r="J21" s="88"/>
    </row>
    <row r="22" spans="1:10" ht="25.5" customHeight="1" x14ac:dyDescent="0.5">
      <c r="A22" s="13"/>
      <c r="B22" s="24" t="s">
        <v>27</v>
      </c>
      <c r="C22" s="9"/>
      <c r="D22" s="37"/>
      <c r="E22" s="37"/>
      <c r="F22" s="37"/>
      <c r="G22" s="37"/>
      <c r="H22" s="37"/>
      <c r="I22" s="81"/>
      <c r="J22" s="89"/>
    </row>
    <row r="23" spans="1:10" ht="25.5" customHeight="1" x14ac:dyDescent="0.5">
      <c r="A23" s="1"/>
      <c r="B23" s="15" t="s">
        <v>43</v>
      </c>
      <c r="C23" s="77" t="s">
        <v>8</v>
      </c>
      <c r="D23" s="45"/>
      <c r="E23" s="45"/>
      <c r="F23" s="45"/>
      <c r="G23" s="45"/>
      <c r="H23" s="45"/>
      <c r="I23" s="82"/>
      <c r="J23" s="90"/>
    </row>
    <row r="24" spans="1:10" ht="25.5" customHeight="1" x14ac:dyDescent="0.5">
      <c r="A24" s="1"/>
      <c r="B24" s="10" t="s">
        <v>34</v>
      </c>
      <c r="C24" s="2"/>
      <c r="D24" s="26"/>
      <c r="E24" s="40"/>
      <c r="F24" s="40"/>
      <c r="G24" s="40"/>
      <c r="H24" s="40"/>
      <c r="I24" s="78"/>
      <c r="J24" s="38"/>
    </row>
    <row r="25" spans="1:10" ht="45.75" customHeight="1" x14ac:dyDescent="0.5">
      <c r="A25" s="3">
        <v>10</v>
      </c>
      <c r="B25" s="92" t="s">
        <v>44</v>
      </c>
      <c r="C25" s="92" t="s">
        <v>30</v>
      </c>
      <c r="D25" s="46">
        <v>20300</v>
      </c>
      <c r="E25" s="39" t="s">
        <v>47</v>
      </c>
      <c r="F25" s="39" t="s">
        <v>47</v>
      </c>
      <c r="G25" s="39" t="s">
        <v>47</v>
      </c>
      <c r="H25" s="39" t="s">
        <v>47</v>
      </c>
      <c r="I25" s="93" t="s">
        <v>31</v>
      </c>
      <c r="J25" s="86" t="s">
        <v>45</v>
      </c>
    </row>
    <row r="26" spans="1:10" ht="25.5" customHeight="1" x14ac:dyDescent="0.5">
      <c r="A26" s="1"/>
      <c r="B26" s="11" t="s">
        <v>35</v>
      </c>
      <c r="C26" s="2"/>
      <c r="D26" s="26"/>
      <c r="E26" s="40"/>
      <c r="F26" s="40"/>
      <c r="G26" s="40"/>
      <c r="H26" s="40"/>
      <c r="I26" s="78"/>
      <c r="J26" s="38"/>
    </row>
    <row r="27" spans="1:10" ht="49.5" customHeight="1" x14ac:dyDescent="0.5">
      <c r="A27" s="3">
        <v>11</v>
      </c>
      <c r="B27" s="91" t="s">
        <v>44</v>
      </c>
      <c r="C27" s="92" t="s">
        <v>30</v>
      </c>
      <c r="D27" s="46">
        <v>46500</v>
      </c>
      <c r="E27" s="39" t="s">
        <v>47</v>
      </c>
      <c r="F27" s="39" t="s">
        <v>47</v>
      </c>
      <c r="G27" s="39" t="s">
        <v>47</v>
      </c>
      <c r="H27" s="39" t="s">
        <v>47</v>
      </c>
      <c r="I27" s="93" t="s">
        <v>31</v>
      </c>
      <c r="J27" s="86" t="s">
        <v>45</v>
      </c>
    </row>
    <row r="28" spans="1:10" ht="25.5" customHeight="1" x14ac:dyDescent="0.5">
      <c r="A28" s="1"/>
      <c r="B28" s="6" t="s">
        <v>24</v>
      </c>
      <c r="C28" s="7"/>
      <c r="D28" s="47">
        <f>SUM(D25:D27)</f>
        <v>66800</v>
      </c>
      <c r="E28" s="42" t="s">
        <v>47</v>
      </c>
      <c r="F28" s="42" t="s">
        <v>47</v>
      </c>
      <c r="G28" s="42" t="s">
        <v>47</v>
      </c>
      <c r="H28" s="42" t="s">
        <v>47</v>
      </c>
      <c r="I28" s="79"/>
      <c r="J28" s="87"/>
    </row>
    <row r="29" spans="1:10" ht="25.5" customHeight="1" x14ac:dyDescent="0.55000000000000004">
      <c r="A29" s="14"/>
      <c r="B29" s="64" t="s">
        <v>52</v>
      </c>
      <c r="C29" s="65"/>
      <c r="D29" s="23"/>
      <c r="E29" s="48"/>
      <c r="F29" s="48"/>
      <c r="G29" s="48"/>
      <c r="H29" s="48"/>
      <c r="I29" s="83"/>
      <c r="J29" s="48"/>
    </row>
    <row r="30" spans="1:10" ht="25.5" customHeight="1" x14ac:dyDescent="0.55000000000000004">
      <c r="A30" s="29" t="s">
        <v>53</v>
      </c>
      <c r="B30" s="66" t="s">
        <v>36</v>
      </c>
      <c r="C30" s="67"/>
      <c r="D30" s="49"/>
      <c r="E30" s="50"/>
      <c r="F30" s="50"/>
      <c r="G30" s="50"/>
      <c r="H30" s="50"/>
      <c r="I30" s="84"/>
      <c r="J30" s="50"/>
    </row>
    <row r="31" spans="1:10" ht="25.5" customHeight="1" x14ac:dyDescent="0.55000000000000004">
      <c r="A31" s="30"/>
      <c r="B31" s="31" t="s">
        <v>54</v>
      </c>
      <c r="C31" s="31"/>
      <c r="D31" s="51"/>
      <c r="E31" s="52"/>
      <c r="F31" s="52"/>
      <c r="G31" s="52"/>
      <c r="H31" s="52"/>
      <c r="I31" s="85"/>
      <c r="J31" s="52"/>
    </row>
    <row r="32" spans="1:10" s="16" customFormat="1" ht="45.75" customHeight="1" x14ac:dyDescent="0.2">
      <c r="A32" s="3">
        <v>12</v>
      </c>
      <c r="B32" s="92" t="s">
        <v>38</v>
      </c>
      <c r="C32" s="92" t="s">
        <v>55</v>
      </c>
      <c r="D32" s="53" t="s">
        <v>56</v>
      </c>
      <c r="E32" s="68">
        <v>6360</v>
      </c>
      <c r="F32" s="54" t="s">
        <v>57</v>
      </c>
      <c r="G32" s="54" t="s">
        <v>57</v>
      </c>
      <c r="H32" s="54" t="s">
        <v>57</v>
      </c>
      <c r="I32" s="93" t="s">
        <v>60</v>
      </c>
      <c r="J32" s="26" t="s">
        <v>45</v>
      </c>
    </row>
    <row r="33" spans="1:14" s="16" customFormat="1" ht="45.75" customHeight="1" x14ac:dyDescent="0.2">
      <c r="A33" s="3">
        <v>13</v>
      </c>
      <c r="B33" s="92" t="s">
        <v>39</v>
      </c>
      <c r="C33" s="92" t="s">
        <v>55</v>
      </c>
      <c r="D33" s="53" t="s">
        <v>56</v>
      </c>
      <c r="E33" s="68">
        <v>3710</v>
      </c>
      <c r="F33" s="54" t="s">
        <v>57</v>
      </c>
      <c r="G33" s="54" t="s">
        <v>57</v>
      </c>
      <c r="H33" s="54" t="s">
        <v>57</v>
      </c>
      <c r="I33" s="93" t="s">
        <v>60</v>
      </c>
      <c r="J33" s="26" t="s">
        <v>45</v>
      </c>
    </row>
    <row r="34" spans="1:14" s="16" customFormat="1" ht="45.75" customHeight="1" x14ac:dyDescent="0.2">
      <c r="A34" s="3">
        <v>14</v>
      </c>
      <c r="B34" s="92" t="s">
        <v>40</v>
      </c>
      <c r="C34" s="92" t="s">
        <v>55</v>
      </c>
      <c r="D34" s="53" t="s">
        <v>56</v>
      </c>
      <c r="E34" s="68">
        <v>9000</v>
      </c>
      <c r="F34" s="54" t="s">
        <v>57</v>
      </c>
      <c r="G34" s="54" t="s">
        <v>57</v>
      </c>
      <c r="H34" s="54" t="s">
        <v>57</v>
      </c>
      <c r="I34" s="93" t="s">
        <v>60</v>
      </c>
      <c r="J34" s="26" t="s">
        <v>45</v>
      </c>
    </row>
    <row r="35" spans="1:14" s="16" customFormat="1" ht="45.75" customHeight="1" x14ac:dyDescent="0.2">
      <c r="A35" s="94">
        <v>15</v>
      </c>
      <c r="B35" s="95" t="s">
        <v>41</v>
      </c>
      <c r="C35" s="95" t="s">
        <v>55</v>
      </c>
      <c r="D35" s="96" t="s">
        <v>56</v>
      </c>
      <c r="E35" s="97">
        <v>8750</v>
      </c>
      <c r="F35" s="98" t="s">
        <v>57</v>
      </c>
      <c r="G35" s="98" t="s">
        <v>57</v>
      </c>
      <c r="H35" s="98" t="s">
        <v>57</v>
      </c>
      <c r="I35" s="99" t="s">
        <v>60</v>
      </c>
      <c r="J35" s="100" t="s">
        <v>45</v>
      </c>
      <c r="N35" s="18"/>
    </row>
    <row r="36" spans="1:14" s="16" customFormat="1" ht="45.75" customHeight="1" x14ac:dyDescent="0.2">
      <c r="A36" s="110">
        <v>16</v>
      </c>
      <c r="B36" s="111" t="s">
        <v>58</v>
      </c>
      <c r="C36" s="111" t="s">
        <v>55</v>
      </c>
      <c r="D36" s="112" t="s">
        <v>56</v>
      </c>
      <c r="E36" s="113">
        <v>720</v>
      </c>
      <c r="F36" s="114" t="s">
        <v>57</v>
      </c>
      <c r="G36" s="114" t="s">
        <v>57</v>
      </c>
      <c r="H36" s="114" t="s">
        <v>57</v>
      </c>
      <c r="I36" s="115" t="s">
        <v>60</v>
      </c>
      <c r="J36" s="116" t="s">
        <v>45</v>
      </c>
      <c r="N36" s="18"/>
    </row>
    <row r="37" spans="1:14" ht="25.5" customHeight="1" x14ac:dyDescent="0.55000000000000004">
      <c r="A37" s="30"/>
      <c r="B37" s="32" t="s">
        <v>37</v>
      </c>
      <c r="C37" s="33"/>
      <c r="D37" s="55" t="s">
        <v>59</v>
      </c>
      <c r="E37" s="69">
        <f>SUM(E32:E36)</f>
        <v>28540</v>
      </c>
      <c r="F37" s="56" t="s">
        <v>57</v>
      </c>
      <c r="G37" s="56" t="s">
        <v>57</v>
      </c>
      <c r="H37" s="56" t="s">
        <v>57</v>
      </c>
      <c r="I37" s="57"/>
      <c r="J37" s="57"/>
      <c r="N37" s="4"/>
    </row>
    <row r="38" spans="1:14" ht="25.5" customHeight="1" x14ac:dyDescent="0.5">
      <c r="A38" s="19"/>
      <c r="B38" s="21" t="s">
        <v>50</v>
      </c>
      <c r="C38" s="20"/>
      <c r="D38" s="58">
        <f>D20+D28</f>
        <v>2515900</v>
      </c>
      <c r="E38" s="58">
        <f>E37</f>
        <v>28540</v>
      </c>
      <c r="F38" s="59"/>
      <c r="G38" s="60"/>
      <c r="H38" s="59"/>
      <c r="I38" s="61"/>
      <c r="J38" s="62"/>
    </row>
    <row r="39" spans="1:14" ht="25.5" customHeight="1" x14ac:dyDescent="0.5">
      <c r="B39" s="27" t="s">
        <v>46</v>
      </c>
    </row>
    <row r="40" spans="1:14" ht="25.5" customHeight="1" x14ac:dyDescent="0.5">
      <c r="B40" s="27" t="s">
        <v>51</v>
      </c>
    </row>
    <row r="41" spans="1:14" ht="25.5" customHeight="1" x14ac:dyDescent="0.5"/>
    <row r="42" spans="1:14" ht="25.5" customHeight="1" x14ac:dyDescent="0.5">
      <c r="B42" s="70" t="s">
        <v>63</v>
      </c>
      <c r="I42" s="71" t="s">
        <v>66</v>
      </c>
    </row>
    <row r="43" spans="1:14" ht="25.5" customHeight="1" x14ac:dyDescent="0.5"/>
    <row r="44" spans="1:14" ht="25.5" customHeight="1" x14ac:dyDescent="0.5">
      <c r="B44" s="27" t="s">
        <v>71</v>
      </c>
      <c r="H44" s="63" t="s">
        <v>72</v>
      </c>
    </row>
    <row r="45" spans="1:14" ht="25.5" customHeight="1" x14ac:dyDescent="0.5">
      <c r="B45" s="70" t="s">
        <v>65</v>
      </c>
      <c r="I45" s="71" t="s">
        <v>67</v>
      </c>
    </row>
    <row r="46" spans="1:14" ht="25.5" customHeight="1" x14ac:dyDescent="0.5">
      <c r="B46" s="70" t="s">
        <v>64</v>
      </c>
      <c r="I46" s="71" t="s">
        <v>68</v>
      </c>
    </row>
    <row r="47" spans="1:14" ht="25.5" customHeight="1" x14ac:dyDescent="0.5"/>
    <row r="48" spans="1:14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</sheetData>
  <mergeCells count="13">
    <mergeCell ref="G5:G6"/>
    <mergeCell ref="H5:H6"/>
    <mergeCell ref="N10:R12"/>
    <mergeCell ref="L13:P15"/>
    <mergeCell ref="A1:J3"/>
    <mergeCell ref="B4:B6"/>
    <mergeCell ref="C4:C6"/>
    <mergeCell ref="D4:H4"/>
    <mergeCell ref="I4:I6"/>
    <mergeCell ref="J4:J6"/>
    <mergeCell ref="D5:D6"/>
    <mergeCell ref="E5:E6"/>
    <mergeCell ref="F5:F6"/>
  </mergeCells>
  <pageMargins left="0.70866141732283472" right="0.31496062992125984" top="0.59055118110236227" bottom="0.39370078740157483" header="0.31496062992125984" footer="0.31496062992125984"/>
  <pageSetup paperSize="9" scale="64" orientation="landscape" r:id="rId1"/>
  <rowBreaks count="1" manualBreakCount="1">
    <brk id="20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10-1 สภ.แม่วงก์</vt:lpstr>
      <vt:lpstr>'10-1 สภ.แม่วงก์'!Print_Area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FGQHBBT</cp:lastModifiedBy>
  <cp:lastPrinted>2026-07-27T05:25:22Z</cp:lastPrinted>
  <dcterms:created xsi:type="dcterms:W3CDTF">2024-01-10T07:59:11Z</dcterms:created>
  <dcterms:modified xsi:type="dcterms:W3CDTF">2026-07-27T05:25:24Z</dcterms:modified>
</cp:coreProperties>
</file>